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5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<sst xmlns="http://schemas.openxmlformats.org/spreadsheetml/2006/main" count="125" uniqueCount="124">
  <si>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</si>
  <si>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</si>
  <si>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</si>
  <si>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</si>
  <si>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</si>
  <si>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 для отдельных  видов  деятельности</t>
  </si>
  <si>
    <t>ДОХОДЫ  ОТ  ИСПОЛЬЗОВАНИЯ  ИМУЩЕСТВА, НАХОДЯЩЕГОСЯ В  ГОСУДАРСТВЕННОЙ И  МУНИЦИПАЛЬНОЙ  СОБСТВЕННОСТИ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</si>
  <si>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</si>
  <si>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</si>
  <si>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</si>
  <si>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</si>
  <si>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НАЛОГОВЫЕ И НЕНАЛОГОВЫЕ ДОХОДЫ</t>
  </si>
  <si>
    <t>Налог, взимаемый в связи с применением упрощенной системы налогообложения</t>
  </si>
  <si>
    <t>000 1 08 07140  01 0000 110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</si>
  <si>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</si>
  <si>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</si>
  <si>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</si>
  <si>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</si>
  <si>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Сумма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</si>
  <si>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</si>
  <si>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373 202 02024 05 0000 151</t>
  </si>
  <si>
    <t>Субсидии бюджетам муниципальных районов на комплектование книжных фондов библиотек муниципальных образований</t>
  </si>
  <si>
    <t>373 202 02068 05 0000 151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</si>
  <si>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</si>
  <si>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</si>
  <si>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</si>
  <si>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</si>
  <si>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</si>
  <si>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373 2 02 03007 05 0000 151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</si>
  <si>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</si>
  <si>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</si>
  <si>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</si>
  <si>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(тыс.рублей)</t>
  </si>
  <si>
    <t>373 202 02087 05 0000 151</t>
  </si>
  <si>
    <t>Субсидии бюджетам муниципальных районов из бюджетов поселений  на решение вопросов местного значения межмуниципального характера</t>
  </si>
  <si>
    <t>Единый сельскохозяйственный налог</t>
  </si>
  <si>
    <t>Иные межбюджетные трансферты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</si>
  <si>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</si>
  <si>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>Приложение № 3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</si>
  <si>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</si>
  <si>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Верховного  суда   Российской  Федерации)</t>
  </si>
  <si>
    <t>Субсидии бюджетам субъектов Российской Федерации и муниципальных образований (межбюджетные субсидии)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</si>
  <si>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</si>
  <si>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</si>
  <si>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</si>
  <si>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</si>
  <si>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</si>
  <si>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Плата за иные виды негативного воздействия на окружающую среду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</si>
  <si>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</si>
  <si>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бюдеты муниципальных районов</t>
  </si>
  <si>
    <t>НАЛОГИ НА ТОВАРЫ (РАБОТЫ, УСЛУГИ), РЕАЛИЗУЕМЫЕ НА ТЕРРИТОРИИ РОССИСКОЙ ФЕДЕРАЦИИ</t>
  </si>
  <si>
    <t>Безвозмездные поступления от других бюджетов  бюджетной системы  Российской Федерации</t>
  </si>
  <si>
    <t xml:space="preserve"> 1 00 00000 00 0000 000</t>
  </si>
  <si>
    <t xml:space="preserve"> 1 01 00000 00 0000 110</t>
  </si>
  <si>
    <t xml:space="preserve"> 1 01 02000 01 0000 110</t>
  </si>
  <si>
    <t xml:space="preserve"> 1 03 00000 00 0000 000</t>
  </si>
  <si>
    <t xml:space="preserve"> 1 05 00000 00 0000 000</t>
  </si>
  <si>
    <t xml:space="preserve"> 1 05 01000 00 0000 110</t>
  </si>
  <si>
    <t xml:space="preserve"> 1 08 00000 00 0000 000</t>
  </si>
  <si>
    <t xml:space="preserve"> 1 11 00000 00 0000 000</t>
  </si>
  <si>
    <t xml:space="preserve">  1 11 05013 10 0000 120</t>
  </si>
  <si>
    <t xml:space="preserve">  1 12 00000 00 0000 000</t>
  </si>
  <si>
    <t xml:space="preserve">   112 01010 01 6000 120</t>
  </si>
  <si>
    <t xml:space="preserve">   112 01020 01 6000 120</t>
  </si>
  <si>
    <t xml:space="preserve">   112 01030 01 6000 120</t>
  </si>
  <si>
    <t xml:space="preserve">   112 01040 01 6000 120</t>
  </si>
  <si>
    <t xml:space="preserve">   112 01050 01 6000 120</t>
  </si>
  <si>
    <t xml:space="preserve"> 1 16 00000 00 0000 000</t>
  </si>
  <si>
    <t xml:space="preserve">  2 00 00000 00 0000 000</t>
  </si>
  <si>
    <t xml:space="preserve"> 2 02 00000 00 0000 000</t>
  </si>
  <si>
    <t xml:space="preserve"> 2 02 01000 00 0000 151</t>
  </si>
  <si>
    <t xml:space="preserve">  202 01 001 05 0000 151</t>
  </si>
  <si>
    <t> 202 02000 00 0000 151</t>
  </si>
  <si>
    <t xml:space="preserve"> 2 02 02999 05 0000 151</t>
  </si>
  <si>
    <t xml:space="preserve"> 2 02 03000 00 0000 151</t>
  </si>
  <si>
    <t xml:space="preserve"> 2 02 03 003 05 0000 151</t>
  </si>
  <si>
    <t xml:space="preserve"> 2 02 03015 05  0000 151</t>
  </si>
  <si>
    <t xml:space="preserve"> 2 02 03024 05 0000 151</t>
  </si>
  <si>
    <t xml:space="preserve"> 202 04000 00 0000 151</t>
  </si>
  <si>
    <t xml:space="preserve"> 202 04014 05 0000 151</t>
  </si>
  <si>
    <t xml:space="preserve"> 1 05 02000 02 0000 110</t>
  </si>
  <si>
    <t xml:space="preserve"> 1 05 03000 01 0000 110</t>
  </si>
  <si>
    <t xml:space="preserve"> 1 05 04020 02 0000 110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</si>
  <si>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оказания услуг для нужд муниципальных районов</t>
  </si>
  <si>
    <t>1 08 07150 01 0000 110</t>
  </si>
  <si>
    <t>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</si>
  <si>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</si>
  <si>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</si>
  <si>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районов.</t>
  </si>
  <si>
    <t>Денежные взыскания (штрафы) за нарушение законодательства Российской Федерации об админитсративных правонарушениях, предусмотренные статьей 20.25 Кодекса Российской Федерации об административных правонарушениях</t>
  </si>
  <si>
    <t xml:space="preserve"> 1 01 02010 01 0000 110</t>
  </si>
  <si>
    <t>к решению Совета Спасского муниципального района Республики Татарстан "О бюджете муниципального образования  "Спасский муниципальный район" на 2015год и на плановый период 2016 и 2017 годов"</t>
  </si>
  <si>
    <t xml:space="preserve">Объемы прогнозируемых доходов  бюджета муниципального образования  «Спасский  муниципальный район»  на  2015 год      
</t>
  </si>
  <si>
    <t xml:space="preserve"> 1 03 02000 01 0000 110 </t>
  </si>
  <si>
    <t>Акцизы по подакцизным товарам (продукции), производимым на территории Российской Федерации</t>
  </si>
  <si>
    <t xml:space="preserve"> 1 08 03010 01 0000 110</t>
  </si>
  <si>
    <t>ДОХОДЫ ОТ ПРОДАЖИ МАТЕРИАЛЬНЫХ И НЕМАТЕРИАЛЬНЫХ АКТИВОВ</t>
  </si>
  <si>
    <t>1 14 00000 00 0000 000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</si>
  <si>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</si>
  <si>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</si>
  <si>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1 16 03000 00 0000 140</t>
  </si>
  <si>
    <t xml:space="preserve">  1 16 25000 00 0000 140</t>
  </si>
  <si>
    <t>1 16 33050 05 0000 140</t>
  </si>
  <si>
    <t xml:space="preserve">1 16 43000 01 0000 140 </t>
  </si>
  <si>
    <t xml:space="preserve">  1 16 90050 05 0000 140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</si>
  <si>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</si>
  <si>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</si>
  <si>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 202 04025 05 0000 151</t>
  </si>
  <si>
    <t>Субсидии бюджетам муниципальных районов на реализацию федеральных целевых программ</t>
  </si>
  <si>
    <t> 202 02051 05 0000 151</t>
  </si>
  <si>
    <t>Субсидии бюджетам муниципальных районов на обеспечение мероприятий по капитальному ремонту многоквартирных домов,переселению граждан из аварийного жилого фонда и модернизации систем коммунальной инфраструктуры за счет средств бюджетов</t>
  </si>
  <si>
    <t> 202 02089 05 0000 151</t>
  </si>
  <si>
    <t xml:space="preserve"> 202 04012 05 0000 151</t>
  </si>
  <si>
    <t xml:space="preserve"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культуры,находящихся на территории сельских поселений </t>
  </si>
  <si>
    <t xml:space="preserve"> 202 04053 05 0000 151</t>
  </si>
  <si>
    <t>Прочие межбюджетные трансферты,передаваемые бюджетам муниципальных районов</t>
  </si>
  <si>
    <t xml:space="preserve"> 202 04999 05 0000 151</t>
  </si>
  <si>
    <t>ДОХОДЫ ОТ ОКАЗАНИЯ ПЛАТНЫХ УСЛУГ (РАБОТ) И КОМПЕНСАЦИИ ЗАТРАТ ГОСУДАРСТВА</t>
  </si>
  <si>
    <t>113 00000 00 0000 000</t>
  </si>
  <si>
    <t>Доходы, поступающие в порядке возмещения расходов, понесенных в связи с эксплуатацией имущества муниципальных районов</t>
  </si>
  <si>
    <t>113 02065 05 0000 130</t>
  </si>
  <si>
    <t>Прочие доходы от компенсации затрат бюджетов муниципальных районов</t>
  </si>
  <si>
    <t>113 02995 05 0000 130</t>
  </si>
  <si>
    <t>Приложение № 2 к решению Совета Спасского муниципального района №   55-1    от  18.08. 2015г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</si>
</sst>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168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68" fontId="5" fillId="0" borderId="11" xfId="0" applyNumberFormat="1" applyFont="1" applyBorder="1" applyAlignment="1">
      <alignment vertical="top" wrapText="1"/>
    </xf>
    <xf numFmtId="169" fontId="5" fillId="0" borderId="11" xfId="0" applyNumberFormat="1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/>
    </xf>
    <xf numFmtId="0" fontId="6" fillId="0" borderId="0" xfId="0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8"/>
  <sheetViews>
    <sheetView tabSelected="1" zoomScale="124" zoomScaleNormal="124" zoomScalePageLayoutView="0" workbookViewId="0" topLeftCell="A1">
      <selection activeCell="B16" sqref="B16"/>
    </sheetView>
  </sheetViews>
  <sheetFormatPr defaultColWidth="9.00390625" defaultRowHeight="12.75"/>
  <cols>
    <col min="1" max="1" width="47.625" style="0" customWidth="1"/>
    <col min="2" max="2" width="22.25390625" style="0" customWidth="1"/>
    <col min="3" max="3" width="14.625" style="4" customWidth="1"/>
  </cols>
  <sheetData>
    <row r="1" spans="1:3" ht="12.75">
      <c r="A1" s="9" t="s">
        <v>123</v>
      </c>
      <c r="B1" s="9"/>
      <c r="C1" s="10"/>
    </row>
    <row r="2" spans="1:4" ht="12.75" customHeight="1">
      <c r="A2" s="8"/>
      <c r="B2" s="44" t="s">
        <v>38</v>
      </c>
      <c r="C2" s="44"/>
      <c r="D2" s="7"/>
    </row>
    <row r="3" spans="1:4" ht="4.5" customHeight="1">
      <c r="A3" s="8"/>
      <c r="B3" s="45" t="s">
        <v>91</v>
      </c>
      <c r="C3" s="45"/>
      <c r="D3" s="7"/>
    </row>
    <row r="4" spans="1:4" ht="6" customHeight="1">
      <c r="A4" s="8"/>
      <c r="B4" s="45"/>
      <c r="C4" s="45"/>
      <c r="D4" s="7"/>
    </row>
    <row r="5" spans="1:4" ht="39.75" customHeight="1">
      <c r="A5" s="8"/>
      <c r="B5" s="45"/>
      <c r="C5" s="45"/>
      <c r="D5" s="7"/>
    </row>
    <row r="6" spans="1:4" ht="15.75" customHeight="1" hidden="1">
      <c r="A6" s="8"/>
      <c r="B6" s="45"/>
      <c r="C6" s="45"/>
      <c r="D6" s="7"/>
    </row>
    <row r="7" spans="1:3" ht="12.75" customHeight="1" hidden="1">
      <c r="A7" s="8"/>
      <c r="B7" s="45"/>
      <c r="C7" s="45"/>
    </row>
    <row r="8" spans="1:3" ht="12.75" customHeight="1" hidden="1">
      <c r="A8" s="9"/>
      <c r="B8" s="45"/>
      <c r="C8" s="45"/>
    </row>
    <row r="9" spans="1:3" ht="12.75" customHeight="1" hidden="1">
      <c r="A9" s="9"/>
      <c r="B9" s="45"/>
      <c r="C9" s="45"/>
    </row>
    <row r="10" spans="1:3" ht="12.75">
      <c r="A10" s="9"/>
      <c r="B10" s="45"/>
      <c r="C10" s="45"/>
    </row>
    <row r="11" spans="1:3" ht="12.75">
      <c r="A11" s="9"/>
      <c r="B11" s="9"/>
      <c r="C11" s="10"/>
    </row>
    <row r="12" spans="1:3" ht="12.75">
      <c r="A12" s="39" t="s">
        <v>92</v>
      </c>
      <c r="B12" s="39"/>
      <c r="C12" s="39"/>
    </row>
    <row r="13" spans="1:3" ht="16.5" customHeight="1">
      <c r="A13" s="39"/>
      <c r="B13" s="39"/>
      <c r="C13" s="39"/>
    </row>
    <row r="14" spans="1:3" ht="13.5" thickBot="1">
      <c r="A14" s="9"/>
      <c r="B14" s="9"/>
      <c r="C14" s="10" t="s">
        <v>32</v>
      </c>
    </row>
    <row r="15" spans="1:3" ht="21" customHeight="1" thickBot="1">
      <c r="A15" s="35" t="s">
        <v>0</v>
      </c>
      <c r="B15" s="35" t="s">
        <v>1</v>
      </c>
      <c r="C15" s="36" t="s">
        <v>18</v>
      </c>
    </row>
    <row r="16" spans="1:3" s="3" customFormat="1" ht="19.5" customHeight="1">
      <c r="A16" s="11" t="s">
        <v>11</v>
      </c>
      <c r="B16" s="27" t="s">
        <v>52</v>
      </c>
      <c r="C16" s="12">
        <f>C17+C20+C22+C27+C33+C35+C44+C46+C41</f>
        <v>121531.64</v>
      </c>
    </row>
    <row r="17" spans="1:3" s="2" customFormat="1" ht="12.75">
      <c r="A17" s="13" t="s">
        <v>2</v>
      </c>
      <c r="B17" s="28" t="s">
        <v>53</v>
      </c>
      <c r="C17" s="14">
        <f>C18</f>
        <v>95191</v>
      </c>
    </row>
    <row r="18" spans="1:3" ht="12.75">
      <c r="A18" s="15" t="s">
        <v>3</v>
      </c>
      <c r="B18" s="29" t="s">
        <v>54</v>
      </c>
      <c r="C18" s="16">
        <f>C19</f>
        <v>95191</v>
      </c>
    </row>
    <row r="19" spans="1:3" ht="51.75" customHeight="1">
      <c r="A19" s="17" t="s">
        <v>48</v>
      </c>
      <c r="B19" s="29" t="s">
        <v>90</v>
      </c>
      <c r="C19" s="16">
        <v>95191</v>
      </c>
    </row>
    <row r="20" spans="1:3" ht="25.5" customHeight="1">
      <c r="A20" s="22" t="s">
        <v>50</v>
      </c>
      <c r="B20" s="28" t="s">
        <v>55</v>
      </c>
      <c r="C20" s="14">
        <f>C21</f>
        <v>8300</v>
      </c>
    </row>
    <row r="21" spans="1:3" ht="24.75" customHeight="1">
      <c r="A21" s="17" t="s">
        <v>94</v>
      </c>
      <c r="B21" s="29" t="s">
        <v>93</v>
      </c>
      <c r="C21" s="16">
        <v>8300</v>
      </c>
    </row>
    <row r="22" spans="1:3" s="2" customFormat="1" ht="12.75">
      <c r="A22" s="13" t="s">
        <v>4</v>
      </c>
      <c r="B22" s="28" t="s">
        <v>56</v>
      </c>
      <c r="C22" s="14">
        <f>C23+C24+C25+C26</f>
        <v>8026.5</v>
      </c>
    </row>
    <row r="23" spans="1:3" ht="25.5" customHeight="1">
      <c r="A23" s="15" t="s">
        <v>12</v>
      </c>
      <c r="B23" s="29" t="s">
        <v>57</v>
      </c>
      <c r="C23" s="16">
        <v>1799</v>
      </c>
    </row>
    <row r="24" spans="1:3" ht="18" customHeight="1">
      <c r="A24" s="15" t="s">
        <v>5</v>
      </c>
      <c r="B24" s="29" t="s">
        <v>80</v>
      </c>
      <c r="C24" s="16">
        <v>5995</v>
      </c>
    </row>
    <row r="25" spans="1:3" ht="18.75" customHeight="1">
      <c r="A25" s="15" t="s">
        <v>35</v>
      </c>
      <c r="B25" s="29" t="s">
        <v>81</v>
      </c>
      <c r="C25" s="16">
        <v>224.5</v>
      </c>
    </row>
    <row r="26" spans="1:3" ht="27.75" customHeight="1">
      <c r="A26" s="15" t="s">
        <v>49</v>
      </c>
      <c r="B26" s="29" t="s">
        <v>82</v>
      </c>
      <c r="C26" s="16">
        <v>8</v>
      </c>
    </row>
    <row r="27" spans="1:3" s="2" customFormat="1" ht="15.75" customHeight="1">
      <c r="A27" s="13" t="s">
        <v>39</v>
      </c>
      <c r="B27" s="28" t="s">
        <v>58</v>
      </c>
      <c r="C27" s="14">
        <f>C28+C31+C32</f>
        <v>1125</v>
      </c>
    </row>
    <row r="28" spans="1:3" ht="38.25" customHeight="1">
      <c r="A28" s="43" t="s">
        <v>40</v>
      </c>
      <c r="B28" s="40" t="s">
        <v>95</v>
      </c>
      <c r="C28" s="41">
        <v>1123</v>
      </c>
    </row>
    <row r="29" spans="1:3" ht="12.75" customHeight="1" hidden="1">
      <c r="A29" s="43"/>
      <c r="B29" s="40"/>
      <c r="C29" s="42"/>
    </row>
    <row r="30" spans="1:3" ht="74.25" customHeight="1" hidden="1">
      <c r="A30" s="17" t="s">
        <v>31</v>
      </c>
      <c r="B30" s="29" t="s">
        <v>13</v>
      </c>
      <c r="C30" s="16"/>
    </row>
    <row r="31" spans="1:3" ht="27" customHeight="1">
      <c r="A31" s="17" t="s">
        <v>85</v>
      </c>
      <c r="B31" s="29" t="s">
        <v>84</v>
      </c>
      <c r="C31" s="16">
        <v>1</v>
      </c>
    </row>
    <row r="32" spans="1:3" ht="73.5" customHeight="1">
      <c r="A32" s="30" t="s">
        <v>88</v>
      </c>
      <c r="B32" s="29" t="s">
        <v>87</v>
      </c>
      <c r="C32" s="16">
        <v>1</v>
      </c>
    </row>
    <row r="33" spans="1:3" s="2" customFormat="1" ht="39" customHeight="1">
      <c r="A33" s="13" t="s">
        <v>6</v>
      </c>
      <c r="B33" s="28" t="s">
        <v>59</v>
      </c>
      <c r="C33" s="14">
        <f>C34</f>
        <v>4037</v>
      </c>
    </row>
    <row r="34" spans="1:3" ht="50.25" customHeight="1">
      <c r="A34" s="17" t="s">
        <v>14</v>
      </c>
      <c r="B34" s="29" t="s">
        <v>60</v>
      </c>
      <c r="C34" s="16">
        <v>4037</v>
      </c>
    </row>
    <row r="35" spans="1:3" s="2" customFormat="1" ht="15" customHeight="1">
      <c r="A35" s="13" t="s">
        <v>15</v>
      </c>
      <c r="B35" s="28" t="s">
        <v>61</v>
      </c>
      <c r="C35" s="14">
        <f>C36+C37+C38+C39+C40</f>
        <v>650</v>
      </c>
    </row>
    <row r="36" spans="1:3" ht="25.5" customHeight="1">
      <c r="A36" s="18" t="s">
        <v>43</v>
      </c>
      <c r="B36" s="29" t="s">
        <v>62</v>
      </c>
      <c r="C36" s="16">
        <v>45</v>
      </c>
    </row>
    <row r="37" spans="1:3" ht="27" customHeight="1">
      <c r="A37" s="18" t="s">
        <v>44</v>
      </c>
      <c r="B37" s="29" t="s">
        <v>63</v>
      </c>
      <c r="C37" s="16">
        <v>4</v>
      </c>
    </row>
    <row r="38" spans="1:3" ht="19.5" customHeight="1">
      <c r="A38" s="18" t="s">
        <v>45</v>
      </c>
      <c r="B38" s="29" t="s">
        <v>64</v>
      </c>
      <c r="C38" s="16">
        <v>350</v>
      </c>
    </row>
    <row r="39" spans="1:3" ht="18.75" customHeight="1">
      <c r="A39" s="18" t="s">
        <v>46</v>
      </c>
      <c r="B39" s="29" t="s">
        <v>65</v>
      </c>
      <c r="C39" s="16">
        <v>250</v>
      </c>
    </row>
    <row r="40" spans="1:3" ht="18.75" customHeight="1">
      <c r="A40" s="18" t="s">
        <v>47</v>
      </c>
      <c r="B40" s="29" t="s">
        <v>66</v>
      </c>
      <c r="C40" s="16">
        <v>1</v>
      </c>
    </row>
    <row r="41" spans="1:3" ht="26.25" customHeight="1">
      <c r="A41" s="38" t="s">
        <v>117</v>
      </c>
      <c r="B41" s="28" t="s">
        <v>118</v>
      </c>
      <c r="C41" s="14">
        <f>C42+C43</f>
        <v>1974.14</v>
      </c>
    </row>
    <row r="42" spans="1:3" ht="27.75" customHeight="1">
      <c r="A42" s="18" t="s">
        <v>119</v>
      </c>
      <c r="B42" s="29" t="s">
        <v>120</v>
      </c>
      <c r="C42" s="16">
        <v>94.89</v>
      </c>
    </row>
    <row r="43" spans="1:3" ht="23.25" customHeight="1">
      <c r="A43" s="18" t="s">
        <v>121</v>
      </c>
      <c r="B43" s="29" t="s">
        <v>122</v>
      </c>
      <c r="C43" s="16">
        <v>1879.25</v>
      </c>
    </row>
    <row r="44" spans="1:3" ht="24" customHeight="1">
      <c r="A44" s="19" t="s">
        <v>96</v>
      </c>
      <c r="B44" s="28" t="s">
        <v>97</v>
      </c>
      <c r="C44" s="14">
        <f>C45</f>
        <v>752</v>
      </c>
    </row>
    <row r="45" spans="1:3" ht="38.25" customHeight="1">
      <c r="A45" s="33" t="s">
        <v>99</v>
      </c>
      <c r="B45" s="34" t="s">
        <v>98</v>
      </c>
      <c r="C45" s="32">
        <v>752</v>
      </c>
    </row>
    <row r="46" spans="1:3" s="3" customFormat="1" ht="15.75">
      <c r="A46" s="13" t="s">
        <v>7</v>
      </c>
      <c r="B46" s="28" t="s">
        <v>67</v>
      </c>
      <c r="C46" s="14">
        <f>C47+C52+C49+C48+C51+C50</f>
        <v>1476</v>
      </c>
    </row>
    <row r="47" spans="1:3" ht="25.5" customHeight="1">
      <c r="A47" s="15" t="s">
        <v>16</v>
      </c>
      <c r="B47" s="31" t="s">
        <v>100</v>
      </c>
      <c r="C47" s="32">
        <v>25</v>
      </c>
    </row>
    <row r="48" spans="1:3" ht="75" customHeight="1">
      <c r="A48" s="15" t="s">
        <v>86</v>
      </c>
      <c r="B48" s="29" t="s">
        <v>101</v>
      </c>
      <c r="C48" s="16">
        <v>150</v>
      </c>
    </row>
    <row r="49" spans="1:3" ht="36" customHeight="1">
      <c r="A49" s="15" t="s">
        <v>83</v>
      </c>
      <c r="B49" s="37" t="s">
        <v>102</v>
      </c>
      <c r="C49" s="16">
        <v>5</v>
      </c>
    </row>
    <row r="50" spans="1:3" ht="24.75" customHeight="1">
      <c r="A50" s="15" t="s">
        <v>106</v>
      </c>
      <c r="B50" s="37" t="s">
        <v>105</v>
      </c>
      <c r="C50" s="16">
        <v>5</v>
      </c>
    </row>
    <row r="51" spans="1:3" ht="48.75" customHeight="1">
      <c r="A51" s="15" t="s">
        <v>89</v>
      </c>
      <c r="B51" s="29" t="s">
        <v>103</v>
      </c>
      <c r="C51" s="16">
        <v>40</v>
      </c>
    </row>
    <row r="52" spans="1:3" ht="30.75" customHeight="1">
      <c r="A52" s="18" t="s">
        <v>17</v>
      </c>
      <c r="B52" s="29" t="s">
        <v>104</v>
      </c>
      <c r="C52" s="16">
        <v>1251</v>
      </c>
    </row>
    <row r="53" spans="1:3" ht="16.5" customHeight="1">
      <c r="A53" s="13" t="s">
        <v>8</v>
      </c>
      <c r="B53" s="28" t="s">
        <v>68</v>
      </c>
      <c r="C53" s="14">
        <f>C54</f>
        <v>374857.66000000003</v>
      </c>
    </row>
    <row r="54" spans="1:3" ht="30" customHeight="1">
      <c r="A54" s="15" t="s">
        <v>51</v>
      </c>
      <c r="B54" s="29" t="s">
        <v>69</v>
      </c>
      <c r="C54" s="16">
        <f>C55+C57+C64+C69</f>
        <v>374857.66000000003</v>
      </c>
    </row>
    <row r="55" spans="1:3" ht="21">
      <c r="A55" s="13" t="s">
        <v>25</v>
      </c>
      <c r="B55" s="28" t="s">
        <v>70</v>
      </c>
      <c r="C55" s="23">
        <f>C56</f>
        <v>40329.6</v>
      </c>
    </row>
    <row r="56" spans="1:3" ht="26.25" customHeight="1">
      <c r="A56" s="18" t="s">
        <v>9</v>
      </c>
      <c r="B56" s="29" t="s">
        <v>71</v>
      </c>
      <c r="C56" s="25">
        <v>40329.6</v>
      </c>
    </row>
    <row r="57" spans="1:3" ht="25.5" customHeight="1">
      <c r="A57" s="13" t="s">
        <v>41</v>
      </c>
      <c r="B57" s="28" t="s">
        <v>72</v>
      </c>
      <c r="C57" s="23">
        <f>C63+C62+C61</f>
        <v>165046.1</v>
      </c>
    </row>
    <row r="58" spans="1:3" ht="16.5" customHeight="1" hidden="1">
      <c r="A58" s="18" t="s">
        <v>19</v>
      </c>
      <c r="B58" s="29" t="s">
        <v>20</v>
      </c>
      <c r="C58" s="25"/>
    </row>
    <row r="59" spans="1:3" ht="0.75" customHeight="1" hidden="1">
      <c r="A59" s="18" t="s">
        <v>21</v>
      </c>
      <c r="B59" s="29" t="s">
        <v>22</v>
      </c>
      <c r="C59" s="25">
        <v>60</v>
      </c>
    </row>
    <row r="60" spans="1:3" ht="37.5" customHeight="1" hidden="1">
      <c r="A60" s="18" t="s">
        <v>34</v>
      </c>
      <c r="B60" s="29" t="s">
        <v>33</v>
      </c>
      <c r="C60" s="24"/>
    </row>
    <row r="61" spans="1:3" ht="37.5" customHeight="1">
      <c r="A61" s="18" t="s">
        <v>108</v>
      </c>
      <c r="B61" s="29" t="s">
        <v>109</v>
      </c>
      <c r="C61" s="24">
        <v>1523.3</v>
      </c>
    </row>
    <row r="62" spans="1:3" ht="37.5" customHeight="1">
      <c r="A62" s="18" t="s">
        <v>110</v>
      </c>
      <c r="B62" s="29" t="s">
        <v>111</v>
      </c>
      <c r="C62" s="24">
        <v>216.2</v>
      </c>
    </row>
    <row r="63" spans="1:3" ht="15" customHeight="1">
      <c r="A63" s="18" t="s">
        <v>23</v>
      </c>
      <c r="B63" s="29" t="s">
        <v>73</v>
      </c>
      <c r="C63" s="25">
        <v>163306.6</v>
      </c>
    </row>
    <row r="64" spans="1:3" ht="21">
      <c r="A64" s="19" t="s">
        <v>24</v>
      </c>
      <c r="B64" s="28" t="s">
        <v>74</v>
      </c>
      <c r="C64" s="14">
        <f>C65+C67+C68</f>
        <v>157121.26</v>
      </c>
    </row>
    <row r="65" spans="1:3" ht="22.5">
      <c r="A65" s="18" t="s">
        <v>26</v>
      </c>
      <c r="B65" s="29" t="s">
        <v>75</v>
      </c>
      <c r="C65" s="26">
        <v>644</v>
      </c>
    </row>
    <row r="66" spans="1:3" ht="45" hidden="1">
      <c r="A66" s="18" t="s">
        <v>27</v>
      </c>
      <c r="B66" s="29" t="s">
        <v>28</v>
      </c>
      <c r="C66" s="26"/>
    </row>
    <row r="67" spans="1:3" ht="33.75">
      <c r="A67" s="18" t="s">
        <v>29</v>
      </c>
      <c r="B67" s="29" t="s">
        <v>76</v>
      </c>
      <c r="C67" s="26">
        <v>1120.6</v>
      </c>
    </row>
    <row r="68" spans="1:3" ht="30" customHeight="1">
      <c r="A68" s="18" t="s">
        <v>30</v>
      </c>
      <c r="B68" s="29" t="s">
        <v>77</v>
      </c>
      <c r="C68" s="26">
        <v>155356.66</v>
      </c>
    </row>
    <row r="69" spans="1:3" ht="12.75">
      <c r="A69" s="19" t="s">
        <v>36</v>
      </c>
      <c r="B69" s="28" t="s">
        <v>78</v>
      </c>
      <c r="C69" s="14">
        <f>C71+C72+C70+C73+C74</f>
        <v>12360.699999999999</v>
      </c>
    </row>
    <row r="70" spans="1:3" ht="45">
      <c r="A70" s="18" t="s">
        <v>37</v>
      </c>
      <c r="B70" s="29" t="s">
        <v>112</v>
      </c>
      <c r="C70" s="16">
        <v>6556.7</v>
      </c>
    </row>
    <row r="71" spans="1:3" ht="45">
      <c r="A71" s="18" t="s">
        <v>37</v>
      </c>
      <c r="B71" s="29" t="s">
        <v>79</v>
      </c>
      <c r="C71" s="16">
        <v>4134.5</v>
      </c>
    </row>
    <row r="72" spans="1:3" ht="40.5" customHeight="1">
      <c r="A72" s="18" t="s">
        <v>42</v>
      </c>
      <c r="B72" s="29" t="s">
        <v>107</v>
      </c>
      <c r="C72" s="16">
        <v>7.4</v>
      </c>
    </row>
    <row r="73" spans="1:3" ht="46.5" customHeight="1">
      <c r="A73" s="18" t="s">
        <v>113</v>
      </c>
      <c r="B73" s="29" t="s">
        <v>114</v>
      </c>
      <c r="C73" s="16">
        <v>50</v>
      </c>
    </row>
    <row r="74" spans="1:3" ht="40.5" customHeight="1">
      <c r="A74" s="18" t="s">
        <v>115</v>
      </c>
      <c r="B74" s="29" t="s">
        <v>116</v>
      </c>
      <c r="C74" s="16">
        <v>1612.1</v>
      </c>
    </row>
    <row r="75" spans="1:3" ht="12.75">
      <c r="A75" s="13" t="s">
        <v>10</v>
      </c>
      <c r="B75" s="28"/>
      <c r="C75" s="14">
        <f>C53+C16</f>
        <v>496389.30000000005</v>
      </c>
    </row>
    <row r="76" spans="1:3" ht="12.75">
      <c r="A76" s="20"/>
      <c r="B76" s="20"/>
      <c r="C76" s="21"/>
    </row>
    <row r="77" spans="1:3" ht="12.75">
      <c r="A77" s="1"/>
      <c r="B77" s="1"/>
      <c r="C77" s="5"/>
    </row>
    <row r="78" spans="1:3" ht="15.75">
      <c r="A78" s="6"/>
      <c r="B78" s="1"/>
      <c r="C78" s="5"/>
    </row>
    <row r="79" spans="1:3" ht="15.75">
      <c r="A79" s="6"/>
      <c r="B79" s="1"/>
      <c r="C79" s="5"/>
    </row>
    <row r="80" spans="1:3" ht="12.75">
      <c r="A80" s="1"/>
      <c r="B80" s="1"/>
      <c r="C80" s="5"/>
    </row>
    <row r="81" spans="1:3" ht="12.75">
      <c r="A81" s="1"/>
      <c r="B81" s="1"/>
      <c r="C81" s="5"/>
    </row>
    <row r="82" spans="1:3" ht="12.75">
      <c r="A82" s="1"/>
      <c r="B82" s="1"/>
      <c r="C82" s="5"/>
    </row>
    <row r="83" spans="1:3" ht="12.75">
      <c r="A83" s="1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</sheetData>
  <sheetProtection/>
  <mergeCells count="6">
    <mergeCell ref="A12:C13"/>
    <mergeCell ref="B28:B29"/>
    <mergeCell ref="C28:C29"/>
    <mergeCell ref="A28:A29"/>
    <mergeCell ref="B2:C2"/>
    <mergeCell ref="B3:C1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Светлана</cp:lastModifiedBy>
  <cp:lastPrinted>2015-08-17T02:54:39Z</cp:lastPrinted>
  <dcterms:created xsi:type="dcterms:W3CDTF">2008-11-06T09:25:38Z</dcterms:created>
  <dcterms:modified xsi:type="dcterms:W3CDTF">2015-08-17T02:54:41Z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